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ARNING.AAU.DK\Users\anhe\Desktop\"/>
    </mc:Choice>
  </mc:AlternateContent>
  <bookViews>
    <workbookView xWindow="0" yWindow="0" windowWidth="23040" windowHeight="10656" activeTab="1"/>
  </bookViews>
  <sheets>
    <sheet name="Tom skabelon" sheetId="2" r:id="rId1"/>
    <sheet name="Eksempel på udfyldt skabelon" sheetId="1" r:id="rId2"/>
    <sheet name="Ark3" sheetId="3" r:id="rId3"/>
  </sheets>
  <calcPr calcId="162913"/>
</workbook>
</file>

<file path=xl/calcChain.xml><?xml version="1.0" encoding="utf-8"?>
<calcChain xmlns="http://schemas.openxmlformats.org/spreadsheetml/2006/main">
  <c r="B23" i="1" l="1"/>
  <c r="C23" i="1"/>
  <c r="D23" i="1"/>
  <c r="E23" i="1"/>
  <c r="F23" i="1"/>
  <c r="G23" i="1"/>
  <c r="B33" i="2"/>
  <c r="C33" i="2"/>
  <c r="D33" i="2"/>
  <c r="E33" i="2"/>
  <c r="F33" i="2"/>
  <c r="G35" i="2" l="1"/>
  <c r="G21" i="1"/>
  <c r="G22" i="1"/>
  <c r="G13" i="1"/>
  <c r="G30" i="1"/>
  <c r="G36" i="1"/>
  <c r="G37" i="1"/>
  <c r="G38" i="1"/>
  <c r="G39" i="1"/>
  <c r="G15" i="1"/>
  <c r="C22" i="2" l="1"/>
  <c r="D22" i="2"/>
  <c r="E22" i="2"/>
  <c r="F22" i="2"/>
  <c r="B22" i="2"/>
  <c r="G20" i="2"/>
  <c r="G21" i="2"/>
  <c r="F40" i="2" l="1"/>
  <c r="E40" i="2"/>
  <c r="D40" i="2"/>
  <c r="C40" i="2"/>
  <c r="B40" i="2"/>
  <c r="G39" i="2"/>
  <c r="F39" i="2"/>
  <c r="E39" i="2"/>
  <c r="D39" i="2"/>
  <c r="C39" i="2"/>
  <c r="B39" i="2"/>
  <c r="G38" i="2"/>
  <c r="G37" i="2"/>
  <c r="G36" i="2"/>
  <c r="G34" i="2"/>
  <c r="G32" i="2"/>
  <c r="G31" i="2"/>
  <c r="G30" i="2"/>
  <c r="G29" i="2"/>
  <c r="G28" i="2"/>
  <c r="G27" i="2"/>
  <c r="G26" i="2"/>
  <c r="G33" i="2" s="1"/>
  <c r="G25" i="2"/>
  <c r="G24" i="2"/>
  <c r="G23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22" i="2" s="1"/>
  <c r="G20" i="1"/>
  <c r="G19" i="1"/>
  <c r="G18" i="1"/>
  <c r="G17" i="1"/>
  <c r="G16" i="1"/>
  <c r="G12" i="1"/>
  <c r="G14" i="1"/>
  <c r="G11" i="1"/>
  <c r="G10" i="1"/>
  <c r="G9" i="1"/>
  <c r="G8" i="1"/>
  <c r="G7" i="1"/>
  <c r="G6" i="1"/>
  <c r="G5" i="1"/>
  <c r="G33" i="1"/>
  <c r="G32" i="1"/>
  <c r="G31" i="1"/>
  <c r="G29" i="1"/>
  <c r="G28" i="1"/>
  <c r="G27" i="1"/>
  <c r="G26" i="1"/>
  <c r="G25" i="1"/>
  <c r="G24" i="1"/>
  <c r="G35" i="1"/>
  <c r="F40" i="1"/>
  <c r="Q9" i="1" s="1"/>
  <c r="E40" i="1"/>
  <c r="P9" i="1" s="1"/>
  <c r="D40" i="1"/>
  <c r="O9" i="1" s="1"/>
  <c r="C40" i="1"/>
  <c r="B40" i="1"/>
  <c r="M9" i="1" s="1"/>
  <c r="N9" i="1"/>
  <c r="G40" i="1" l="1"/>
  <c r="G40" i="2"/>
  <c r="G34" i="1"/>
  <c r="R9" i="1"/>
  <c r="G41" i="1" l="1"/>
  <c r="P7" i="2" l="1"/>
  <c r="B45" i="2"/>
  <c r="B46" i="2" s="1"/>
  <c r="P8" i="2"/>
  <c r="O8" i="2"/>
  <c r="N8" i="2"/>
  <c r="M8" i="2"/>
  <c r="L8" i="2"/>
  <c r="O7" i="2"/>
  <c r="N7" i="2"/>
  <c r="M7" i="2"/>
  <c r="L7" i="2"/>
  <c r="P6" i="2"/>
  <c r="P9" i="2" s="1"/>
  <c r="O6" i="2"/>
  <c r="O9" i="2" s="1"/>
  <c r="M6" i="2"/>
  <c r="M9" i="2" s="1"/>
  <c r="L6" i="2"/>
  <c r="L9" i="2" s="1"/>
  <c r="K8" i="2"/>
  <c r="K7" i="2"/>
  <c r="K6" i="2"/>
  <c r="P5" i="2"/>
  <c r="O5" i="2"/>
  <c r="N5" i="2"/>
  <c r="M5" i="2"/>
  <c r="L5" i="2"/>
  <c r="B34" i="1"/>
  <c r="C34" i="1"/>
  <c r="D34" i="1"/>
  <c r="E34" i="1"/>
  <c r="F34" i="1"/>
  <c r="B41" i="1" l="1"/>
  <c r="F41" i="1"/>
  <c r="D41" i="1"/>
  <c r="C41" i="1"/>
  <c r="E41" i="1"/>
  <c r="Q7" i="2"/>
  <c r="Q8" i="2"/>
  <c r="N6" i="2"/>
  <c r="N9" i="2" s="1"/>
  <c r="Q9" i="2" s="1"/>
  <c r="L9" i="1"/>
  <c r="L8" i="1"/>
  <c r="L7" i="1"/>
  <c r="M6" i="1"/>
  <c r="N6" i="1"/>
  <c r="O6" i="1"/>
  <c r="P6" i="1"/>
  <c r="Q6" i="1"/>
  <c r="M7" i="1"/>
  <c r="N7" i="1"/>
  <c r="O7" i="1"/>
  <c r="P7" i="1"/>
  <c r="Q7" i="1"/>
  <c r="N8" i="1"/>
  <c r="O8" i="1"/>
  <c r="P8" i="1"/>
  <c r="Q8" i="1"/>
  <c r="B46" i="1"/>
  <c r="B47" i="1" s="1"/>
  <c r="M8" i="1"/>
  <c r="M10" i="1" l="1"/>
  <c r="Q6" i="2"/>
  <c r="P10" i="1"/>
  <c r="O10" i="1"/>
  <c r="R8" i="1"/>
  <c r="Q10" i="1"/>
  <c r="R7" i="1"/>
  <c r="N10" i="1"/>
  <c r="R10" i="1" l="1"/>
</calcChain>
</file>

<file path=xl/sharedStrings.xml><?xml version="1.0" encoding="utf-8"?>
<sst xmlns="http://schemas.openxmlformats.org/spreadsheetml/2006/main" count="106" uniqueCount="54">
  <si>
    <t>September</t>
  </si>
  <si>
    <t>November</t>
  </si>
  <si>
    <t>December</t>
  </si>
  <si>
    <t>Januar</t>
  </si>
  <si>
    <t>Oktober</t>
  </si>
  <si>
    <t>Problembaseret projektarbejde i alt</t>
  </si>
  <si>
    <t>Individuelt studiearbejde i alt</t>
  </si>
  <si>
    <t>Undervisning i alt</t>
  </si>
  <si>
    <t>Gruppemøder</t>
  </si>
  <si>
    <t>Fremlæggelse og feedback</t>
  </si>
  <si>
    <t>Faglige diskussioner</t>
  </si>
  <si>
    <t>Virksomhedsbesøg og feltstudier</t>
  </si>
  <si>
    <t>Eksperimentiel afprøvning</t>
  </si>
  <si>
    <t>Casearbejde</t>
  </si>
  <si>
    <t>Udarbejdelse af rapport</t>
  </si>
  <si>
    <t>Forelæsninger</t>
  </si>
  <si>
    <t>Kurser/holdundervisning</t>
  </si>
  <si>
    <t xml:space="preserve">Seminarer </t>
  </si>
  <si>
    <t>E-læring</t>
  </si>
  <si>
    <t>Gæsteforelæsninger</t>
  </si>
  <si>
    <t>Opgaver</t>
  </si>
  <si>
    <t>Læringscafeer</t>
  </si>
  <si>
    <t>Individuelt studiearbejde til projekt, læsning og skrivning</t>
  </si>
  <si>
    <t>Projektorientede forløb</t>
  </si>
  <si>
    <t>Forberedelse til eksamen og prøver</t>
  </si>
  <si>
    <t>Forberedelse til undervisningsaktiviteter</t>
  </si>
  <si>
    <t>Læsning</t>
  </si>
  <si>
    <t>Skrivearbejde</t>
  </si>
  <si>
    <t>I alt</t>
  </si>
  <si>
    <t>Skal summere til 825 timer</t>
  </si>
  <si>
    <t>Samlet studietid (problembaseret projektarbejde+ undervisning + Individuelt studiearbejde)</t>
  </si>
  <si>
    <t>Semester (30 ECTS)</t>
  </si>
  <si>
    <t>1 Studenterårsværk (60 ECTS)</t>
  </si>
  <si>
    <t>1 ECTS</t>
  </si>
  <si>
    <t>Timer</t>
  </si>
  <si>
    <t>Forudsætninger</t>
  </si>
  <si>
    <t xml:space="preserve">Ved ligelig fordeling af arbejdsbelastningen henover semesterets 5 måneder vil en studerende arbejde 165 timer pr. måned (825 timer/5 måneder=165 timer) </t>
  </si>
  <si>
    <t>Tema introduktion</t>
  </si>
  <si>
    <t>Workshop</t>
  </si>
  <si>
    <t>Formidling af kontakter</t>
  </si>
  <si>
    <t>Projekteksamen</t>
  </si>
  <si>
    <t>Vejledning</t>
  </si>
  <si>
    <t>Individuelt studiearbejde til projekt, læsning og skrivearbejde</t>
  </si>
  <si>
    <t>Temaintroduktion</t>
  </si>
  <si>
    <t>Midtvejsevaluering og seminarer</t>
  </si>
  <si>
    <t>Forberedelse til projekteksamen</t>
  </si>
  <si>
    <t>Laboratorieøvelser</t>
  </si>
  <si>
    <t>Eksamen og prøver</t>
  </si>
  <si>
    <t xml:space="preserve">Udfyld den studerendes forventede studieintensitet i forbindelse med de forskellige aktiviteter på semesteret. Den studerende skal studere på fuld tid, dvs. i alt 825 timer på et semester svarende til 30 ECTS. Studieintensiteten omfatter både arbejde i relation til problembaseret projektarbejde, undervisning og individuelt studiearbejde.
Studieaktiviteterne nedenfor er ikke udtømmende og gensidigt udelukkende. Der kan tilføjes andre studieaktiviteter  til skemaet, således skemaet matcher den terminologi, studiet anvender i studieordninger, semesterbeskrivelser mv. Indsæt en række i skemaet og sikrer dig, at den nye række indgår i de relevante summeringer (de farvede rækker) 
Der kan ikke af dette skema udlæses, hvor mange konfrontationstimer/kontakttimer (k-timer) en studerende får i løbet af semestret. </t>
  </si>
  <si>
    <t>Projektorientede forløb (praktik)</t>
  </si>
  <si>
    <t>Problemorienterede øvelser</t>
  </si>
  <si>
    <t>Klinisk ophold</t>
  </si>
  <si>
    <t>Disciplinorienterede øvelser</t>
  </si>
  <si>
    <t>Opfølgning på undervisningsaktiviteter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</si>
</sst>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Alignment="1"/>
    <xf numFmtId="0" fontId="0" fillId="0" borderId="0" xfId="0" applyFill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Border="1"/>
    <xf numFmtId="0" fontId="4" fillId="3" borderId="4" xfId="0" applyFont="1" applyFill="1" applyBorder="1"/>
    <xf numFmtId="0" fontId="4" fillId="3" borderId="0" xfId="0" applyFont="1" applyFill="1" applyBorder="1"/>
    <xf numFmtId="0" fontId="4" fillId="3" borderId="9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8" xfId="0" applyFont="1" applyBorder="1"/>
    <xf numFmtId="0" fontId="4" fillId="4" borderId="5" xfId="0" applyFont="1" applyFill="1" applyBorder="1"/>
    <xf numFmtId="0" fontId="4" fillId="4" borderId="6" xfId="0" applyFont="1" applyFill="1" applyBorder="1"/>
    <xf numFmtId="0" fontId="4" fillId="4" borderId="9" xfId="0" applyFont="1" applyFill="1" applyBorder="1"/>
    <xf numFmtId="0" fontId="5" fillId="0" borderId="4" xfId="0" applyFont="1" applyFill="1" applyBorder="1"/>
    <xf numFmtId="0" fontId="4" fillId="5" borderId="5" xfId="0" applyFont="1" applyFill="1" applyBorder="1"/>
    <xf numFmtId="0" fontId="4" fillId="5" borderId="6" xfId="0" applyFont="1" applyFill="1" applyBorder="1"/>
    <xf numFmtId="0" fontId="4" fillId="5" borderId="9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 applyAlignment="1"/>
    <xf numFmtId="0" fontId="4" fillId="2" borderId="1" xfId="0" applyFont="1" applyFill="1" applyBorder="1" applyAlignment="1"/>
    <xf numFmtId="0" fontId="4" fillId="4" borderId="1" xfId="0" applyFont="1" applyFill="1" applyBorder="1"/>
    <xf numFmtId="0" fontId="4" fillId="5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6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5" fillId="0" borderId="0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Font="1" applyBorder="1"/>
    <xf numFmtId="0" fontId="4" fillId="3" borderId="1" xfId="0" applyFont="1" applyFill="1" applyBorder="1"/>
    <xf numFmtId="0" fontId="7" fillId="0" borderId="8" xfId="0" applyFont="1" applyFill="1" applyBorder="1"/>
    <xf numFmtId="0" fontId="3" fillId="0" borderId="0" xfId="0" applyFont="1" applyAlignment="1">
      <alignment vertical="center" wrapText="1"/>
    </xf>
    <xf numFmtId="0" fontId="1" fillId="0" borderId="0" xfId="0" applyFont="1" applyAlignme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Forventet studieintensitet</a:t>
            </a:r>
            <a:r>
              <a:rPr lang="da-DK" baseline="0"/>
              <a:t> på </a:t>
            </a:r>
            <a:r>
              <a:rPr lang="da-DK"/>
              <a:t>semesteret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'Tom skabelon'!$K$6</c:f>
              <c:strCache>
                <c:ptCount val="1"/>
                <c:pt idx="0">
                  <c:v>Problembaseret projektarbejde i alt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'Tom skabelon'!$L$5:$P$5</c:f>
              <c:strCache>
                <c:ptCount val="5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</c:v>
                </c:pt>
              </c:strCache>
            </c:strRef>
          </c:cat>
          <c:val>
            <c:numRef>
              <c:f>'Tom skabelon'!$L$6:$P$6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4-4754-BECA-FAF30EA3C0AA}"/>
            </c:ext>
          </c:extLst>
        </c:ser>
        <c:ser>
          <c:idx val="1"/>
          <c:order val="1"/>
          <c:tx>
            <c:strRef>
              <c:f>'Tom skabelon'!$K$7</c:f>
              <c:strCache>
                <c:ptCount val="1"/>
                <c:pt idx="0">
                  <c:v>Undervisning i alt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'Tom skabelon'!$L$5:$P$5</c:f>
              <c:strCache>
                <c:ptCount val="5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</c:v>
                </c:pt>
              </c:strCache>
            </c:strRef>
          </c:cat>
          <c:val>
            <c:numRef>
              <c:f>'Tom skabelon'!$L$7:$P$7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84-4754-BECA-FAF30EA3C0AA}"/>
            </c:ext>
          </c:extLst>
        </c:ser>
        <c:ser>
          <c:idx val="2"/>
          <c:order val="2"/>
          <c:tx>
            <c:strRef>
              <c:f>'Tom skabelon'!$K$8</c:f>
              <c:strCache>
                <c:ptCount val="1"/>
                <c:pt idx="0">
                  <c:v>Individuelt studiearbejde i alt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'Tom skabelon'!$L$5:$P$5</c:f>
              <c:strCache>
                <c:ptCount val="5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</c:v>
                </c:pt>
              </c:strCache>
            </c:strRef>
          </c:cat>
          <c:val>
            <c:numRef>
              <c:f>'Tom skabelon'!$L$8:$P$8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84-4754-BECA-FAF30EA3C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08096"/>
        <c:axId val="49109632"/>
      </c:areaChart>
      <c:catAx>
        <c:axId val="4910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109632"/>
        <c:crosses val="autoZero"/>
        <c:auto val="1"/>
        <c:lblAlgn val="ctr"/>
        <c:lblOffset val="100"/>
        <c:noMultiLvlLbl val="0"/>
      </c:catAx>
      <c:valAx>
        <c:axId val="49109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Timer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108096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 sz="1800" b="1" i="0" u="none" strike="noStrike" baseline="0">
                <a:effectLst/>
              </a:rPr>
              <a:t>Forventet studieintensitet på semesteret</a:t>
            </a:r>
            <a:endParaRPr lang="en-US"/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'Eksempel på udfyldt skabelon'!$L$7</c:f>
              <c:strCache>
                <c:ptCount val="1"/>
                <c:pt idx="0">
                  <c:v>Problembaseret projektarbejde i alt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'Eksempel på udfyldt skabelon'!$M$6:$Q$6</c:f>
              <c:strCache>
                <c:ptCount val="5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</c:v>
                </c:pt>
              </c:strCache>
            </c:strRef>
          </c:cat>
          <c:val>
            <c:numRef>
              <c:f>'Eksempel på udfyldt skabelon'!$M$7:$Q$7</c:f>
              <c:numCache>
                <c:formatCode>General</c:formatCode>
                <c:ptCount val="5"/>
                <c:pt idx="0">
                  <c:v>13</c:v>
                </c:pt>
                <c:pt idx="1">
                  <c:v>110</c:v>
                </c:pt>
                <c:pt idx="2">
                  <c:v>125</c:v>
                </c:pt>
                <c:pt idx="3">
                  <c:v>145</c:v>
                </c:pt>
                <c:pt idx="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B-4C4B-B967-982EF8F2BF6B}"/>
            </c:ext>
          </c:extLst>
        </c:ser>
        <c:ser>
          <c:idx val="1"/>
          <c:order val="1"/>
          <c:tx>
            <c:strRef>
              <c:f>'Eksempel på udfyldt skabelon'!$L$8</c:f>
              <c:strCache>
                <c:ptCount val="1"/>
                <c:pt idx="0">
                  <c:v>Undervisning i alt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'Eksempel på udfyldt skabelon'!$M$6:$Q$6</c:f>
              <c:strCache>
                <c:ptCount val="5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</c:v>
                </c:pt>
              </c:strCache>
            </c:strRef>
          </c:cat>
          <c:val>
            <c:numRef>
              <c:f>'Eksempel på udfyldt skabelon'!$M$8:$Q$8</c:f>
              <c:numCache>
                <c:formatCode>General</c:formatCode>
                <c:ptCount val="5"/>
                <c:pt idx="0">
                  <c:v>41</c:v>
                </c:pt>
                <c:pt idx="1">
                  <c:v>51</c:v>
                </c:pt>
                <c:pt idx="2">
                  <c:v>22</c:v>
                </c:pt>
                <c:pt idx="3">
                  <c:v>23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1B-4C4B-B967-982EF8F2BF6B}"/>
            </c:ext>
          </c:extLst>
        </c:ser>
        <c:ser>
          <c:idx val="2"/>
          <c:order val="2"/>
          <c:tx>
            <c:strRef>
              <c:f>'Eksempel på udfyldt skabelon'!$L$9</c:f>
              <c:strCache>
                <c:ptCount val="1"/>
                <c:pt idx="0">
                  <c:v>Individuelt studiearbejde i alt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'Eksempel på udfyldt skabelon'!$M$6:$Q$6</c:f>
              <c:strCache>
                <c:ptCount val="5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</c:v>
                </c:pt>
              </c:strCache>
            </c:strRef>
          </c:cat>
          <c:val>
            <c:numRef>
              <c:f>'Eksempel på udfyldt skabelon'!$M$9:$Q$9</c:f>
              <c:numCache>
                <c:formatCode>General</c:formatCode>
                <c:ptCount val="5"/>
                <c:pt idx="0">
                  <c:v>70</c:v>
                </c:pt>
                <c:pt idx="1">
                  <c:v>30</c:v>
                </c:pt>
                <c:pt idx="2">
                  <c:v>25</c:v>
                </c:pt>
                <c:pt idx="3">
                  <c:v>70</c:v>
                </c:pt>
                <c:pt idx="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1B-4C4B-B967-982EF8F2B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22496"/>
        <c:axId val="46124032"/>
      </c:areaChart>
      <c:catAx>
        <c:axId val="4612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124032"/>
        <c:crosses val="autoZero"/>
        <c:auto val="1"/>
        <c:lblAlgn val="ctr"/>
        <c:lblOffset val="100"/>
        <c:noMultiLvlLbl val="0"/>
      </c:catAx>
      <c:valAx>
        <c:axId val="46124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Timer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6122496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3810</xdr:rowOff>
    </xdr:from>
    <xdr:to>
      <xdr:col>16</xdr:col>
      <xdr:colOff>0</xdr:colOff>
      <xdr:row>30</xdr:row>
      <xdr:rowOff>3810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14</xdr:row>
      <xdr:rowOff>171450</xdr:rowOff>
    </xdr:from>
    <xdr:to>
      <xdr:col>15</xdr:col>
      <xdr:colOff>167640</xdr:colOff>
      <xdr:row>39</xdr:row>
      <xdr:rowOff>91440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G40" sqref="G40"/>
    </sheetView>
  </sheetViews>
  <sheetFormatPr defaultRowHeight="10.199999999999999" x14ac:dyDescent="0.2"/>
  <cols>
    <col min="1" max="1" width="40.5703125" customWidth="1"/>
    <col min="2" max="2" width="10.85546875" customWidth="1"/>
    <col min="3" max="3" width="10.28515625" customWidth="1"/>
    <col min="4" max="4" width="11" customWidth="1"/>
    <col min="5" max="5" width="10.85546875" customWidth="1"/>
    <col min="6" max="6" width="10.140625" customWidth="1"/>
    <col min="7" max="7" width="14.28515625" customWidth="1"/>
    <col min="11" max="11" width="36.85546875" customWidth="1"/>
    <col min="13" max="13" width="7.140625" customWidth="1"/>
    <col min="15" max="15" width="6.5703125" customWidth="1"/>
    <col min="16" max="16" width="7" customWidth="1"/>
  </cols>
  <sheetData>
    <row r="1" spans="1:17" ht="140.4" customHeight="1" x14ac:dyDescent="0.3">
      <c r="A1" s="47" t="s">
        <v>48</v>
      </c>
      <c r="B1" s="48"/>
      <c r="C1" s="48"/>
      <c r="D1" s="48"/>
      <c r="E1" s="48"/>
      <c r="F1" s="48"/>
      <c r="G1" s="48"/>
    </row>
    <row r="3" spans="1:17" ht="13.8" x14ac:dyDescent="0.3">
      <c r="A3" s="6"/>
      <c r="B3" s="6" t="s">
        <v>0</v>
      </c>
      <c r="C3" s="6" t="s">
        <v>4</v>
      </c>
      <c r="D3" s="6" t="s">
        <v>1</v>
      </c>
      <c r="E3" s="6" t="s">
        <v>2</v>
      </c>
      <c r="F3" s="6" t="s">
        <v>3</v>
      </c>
      <c r="G3" s="7" t="s">
        <v>28</v>
      </c>
      <c r="K3" s="5"/>
    </row>
    <row r="4" spans="1:17" ht="27.6" x14ac:dyDescent="0.3">
      <c r="A4" s="42" t="s">
        <v>42</v>
      </c>
      <c r="B4" s="8"/>
      <c r="C4" s="8"/>
      <c r="D4" s="8"/>
      <c r="E4" s="8"/>
      <c r="F4" s="8"/>
      <c r="G4" s="8">
        <f t="shared" ref="G4:G21" si="0">SUM(B4:F4)</f>
        <v>0</v>
      </c>
    </row>
    <row r="5" spans="1:17" ht="13.8" x14ac:dyDescent="0.3">
      <c r="A5" s="43" t="s">
        <v>49</v>
      </c>
      <c r="B5" s="8"/>
      <c r="C5" s="8"/>
      <c r="D5" s="8"/>
      <c r="E5" s="8"/>
      <c r="F5" s="8"/>
      <c r="G5" s="8">
        <f t="shared" si="0"/>
        <v>0</v>
      </c>
      <c r="K5" s="32"/>
      <c r="L5" s="33" t="str">
        <f>B3</f>
        <v>September</v>
      </c>
      <c r="M5" s="33" t="str">
        <f>C3</f>
        <v>Oktober</v>
      </c>
      <c r="N5" s="33" t="str">
        <f>D3</f>
        <v>November</v>
      </c>
      <c r="O5" s="33" t="str">
        <f>E3</f>
        <v>December</v>
      </c>
      <c r="P5" s="33" t="str">
        <f>F3</f>
        <v>Januar</v>
      </c>
      <c r="Q5" s="33" t="s">
        <v>28</v>
      </c>
    </row>
    <row r="6" spans="1:17" ht="13.8" x14ac:dyDescent="0.3">
      <c r="A6" s="43" t="s">
        <v>8</v>
      </c>
      <c r="B6" s="8"/>
      <c r="C6" s="8"/>
      <c r="D6" s="8"/>
      <c r="E6" s="8"/>
      <c r="F6" s="8"/>
      <c r="G6" s="8">
        <f t="shared" si="0"/>
        <v>0</v>
      </c>
      <c r="K6" s="33" t="str">
        <f t="shared" ref="K6:P6" si="1">A22</f>
        <v>Problembaseret projektarbejde i alt</v>
      </c>
      <c r="L6" s="33">
        <f>B22</f>
        <v>0</v>
      </c>
      <c r="M6" s="33">
        <f t="shared" si="1"/>
        <v>0</v>
      </c>
      <c r="N6" s="33">
        <f t="shared" si="1"/>
        <v>0</v>
      </c>
      <c r="O6" s="33">
        <f t="shared" si="1"/>
        <v>0</v>
      </c>
      <c r="P6" s="33">
        <f t="shared" si="1"/>
        <v>0</v>
      </c>
      <c r="Q6" s="33">
        <f>SUM(L6:P6)</f>
        <v>0</v>
      </c>
    </row>
    <row r="7" spans="1:17" ht="13.8" x14ac:dyDescent="0.3">
      <c r="A7" s="43" t="s">
        <v>9</v>
      </c>
      <c r="B7" s="8"/>
      <c r="C7" s="8"/>
      <c r="D7" s="8"/>
      <c r="E7" s="8"/>
      <c r="F7" s="8"/>
      <c r="G7" s="8">
        <f t="shared" si="0"/>
        <v>0</v>
      </c>
      <c r="K7" s="33" t="str">
        <f t="shared" ref="K7:P7" si="2">A33</f>
        <v>Undervisning i alt</v>
      </c>
      <c r="L7" s="33">
        <f t="shared" si="2"/>
        <v>0</v>
      </c>
      <c r="M7" s="33">
        <f t="shared" si="2"/>
        <v>0</v>
      </c>
      <c r="N7" s="33">
        <f t="shared" si="2"/>
        <v>0</v>
      </c>
      <c r="O7" s="33">
        <f t="shared" si="2"/>
        <v>0</v>
      </c>
      <c r="P7" s="33">
        <f t="shared" si="2"/>
        <v>0</v>
      </c>
      <c r="Q7" s="33">
        <f>SUM(L7:P7)</f>
        <v>0</v>
      </c>
    </row>
    <row r="8" spans="1:17" ht="13.8" x14ac:dyDescent="0.3">
      <c r="A8" s="43" t="s">
        <v>10</v>
      </c>
      <c r="B8" s="8"/>
      <c r="C8" s="8"/>
      <c r="D8" s="8"/>
      <c r="E8" s="8"/>
      <c r="F8" s="8"/>
      <c r="G8" s="8">
        <f t="shared" si="0"/>
        <v>0</v>
      </c>
      <c r="K8" s="33" t="str">
        <f t="shared" ref="K8:P8" si="3">A39</f>
        <v>Individuelt studiearbejde i alt</v>
      </c>
      <c r="L8" s="33">
        <f t="shared" si="3"/>
        <v>0</v>
      </c>
      <c r="M8" s="33">
        <f t="shared" si="3"/>
        <v>0</v>
      </c>
      <c r="N8" s="33">
        <f t="shared" si="3"/>
        <v>0</v>
      </c>
      <c r="O8" s="33">
        <f t="shared" si="3"/>
        <v>0</v>
      </c>
      <c r="P8" s="33">
        <f t="shared" si="3"/>
        <v>0</v>
      </c>
      <c r="Q8" s="33">
        <f>SUM(L8:P8)</f>
        <v>0</v>
      </c>
    </row>
    <row r="9" spans="1:17" ht="13.8" x14ac:dyDescent="0.3">
      <c r="A9" s="43" t="s">
        <v>11</v>
      </c>
      <c r="B9" s="8"/>
      <c r="C9" s="8"/>
      <c r="D9" s="8"/>
      <c r="E9" s="8"/>
      <c r="F9" s="8"/>
      <c r="G9" s="8">
        <f t="shared" si="0"/>
        <v>0</v>
      </c>
      <c r="K9" s="34" t="s">
        <v>28</v>
      </c>
      <c r="L9" s="34">
        <f>SUM(L6:L8)</f>
        <v>0</v>
      </c>
      <c r="M9" s="34">
        <f>SUM(M6:M8)</f>
        <v>0</v>
      </c>
      <c r="N9" s="34">
        <f>SUM(N6:N8)</f>
        <v>0</v>
      </c>
      <c r="O9" s="34">
        <f>SUM(O6:O8)</f>
        <v>0</v>
      </c>
      <c r="P9" s="34">
        <f>SUM(P6:P8)</f>
        <v>0</v>
      </c>
      <c r="Q9" s="34">
        <f>SUM(L9:P9)</f>
        <v>0</v>
      </c>
    </row>
    <row r="10" spans="1:17" ht="13.8" x14ac:dyDescent="0.3">
      <c r="A10" s="43" t="s">
        <v>12</v>
      </c>
      <c r="B10" s="8"/>
      <c r="C10" s="8"/>
      <c r="D10" s="8"/>
      <c r="E10" s="8"/>
      <c r="F10" s="8"/>
      <c r="G10" s="8">
        <f t="shared" si="0"/>
        <v>0</v>
      </c>
    </row>
    <row r="11" spans="1:17" ht="13.8" x14ac:dyDescent="0.3">
      <c r="A11" s="44" t="s">
        <v>14</v>
      </c>
      <c r="B11" s="8"/>
      <c r="C11" s="8"/>
      <c r="D11" s="8"/>
      <c r="E11" s="8"/>
      <c r="F11" s="8"/>
      <c r="G11" s="8">
        <f t="shared" si="0"/>
        <v>0</v>
      </c>
    </row>
    <row r="12" spans="1:17" ht="13.8" x14ac:dyDescent="0.3">
      <c r="A12" s="44" t="s">
        <v>45</v>
      </c>
      <c r="B12" s="9"/>
      <c r="C12" s="9"/>
      <c r="D12" s="9"/>
      <c r="E12" s="9"/>
      <c r="F12" s="9"/>
      <c r="G12" s="9">
        <f t="shared" si="0"/>
        <v>0</v>
      </c>
    </row>
    <row r="13" spans="1:17" ht="13.8" x14ac:dyDescent="0.3">
      <c r="A13" s="46" t="s">
        <v>13</v>
      </c>
      <c r="B13" s="9"/>
      <c r="C13" s="9"/>
      <c r="D13" s="9"/>
      <c r="E13" s="9"/>
      <c r="F13" s="9"/>
      <c r="G13" s="9">
        <f t="shared" si="0"/>
        <v>0</v>
      </c>
    </row>
    <row r="14" spans="1:17" ht="13.8" x14ac:dyDescent="0.3">
      <c r="A14" s="44" t="s">
        <v>43</v>
      </c>
      <c r="B14" s="9"/>
      <c r="C14" s="9"/>
      <c r="D14" s="9"/>
      <c r="E14" s="9"/>
      <c r="F14" s="9"/>
      <c r="G14" s="9">
        <f t="shared" si="0"/>
        <v>0</v>
      </c>
    </row>
    <row r="15" spans="1:17" ht="13.8" x14ac:dyDescent="0.3">
      <c r="A15" s="44" t="s">
        <v>38</v>
      </c>
      <c r="B15" s="9"/>
      <c r="C15" s="9"/>
      <c r="D15" s="9"/>
      <c r="E15" s="9"/>
      <c r="F15" s="9"/>
      <c r="G15" s="9">
        <f t="shared" si="0"/>
        <v>0</v>
      </c>
    </row>
    <row r="16" spans="1:17" ht="13.8" x14ac:dyDescent="0.3">
      <c r="A16" s="44" t="s">
        <v>44</v>
      </c>
      <c r="B16" s="9"/>
      <c r="C16" s="9"/>
      <c r="D16" s="9"/>
      <c r="E16" s="9"/>
      <c r="F16" s="9"/>
      <c r="G16" s="9">
        <f t="shared" si="0"/>
        <v>0</v>
      </c>
    </row>
    <row r="17" spans="1:7" ht="13.8" x14ac:dyDescent="0.3">
      <c r="A17" s="44" t="s">
        <v>39</v>
      </c>
      <c r="B17" s="9"/>
      <c r="C17" s="9"/>
      <c r="D17" s="9"/>
      <c r="E17" s="9"/>
      <c r="F17" s="9"/>
      <c r="G17" s="9">
        <f t="shared" si="0"/>
        <v>0</v>
      </c>
    </row>
    <row r="18" spans="1:7" ht="13.8" x14ac:dyDescent="0.3">
      <c r="A18" s="44" t="s">
        <v>41</v>
      </c>
      <c r="B18" s="9"/>
      <c r="C18" s="9"/>
      <c r="D18" s="9"/>
      <c r="E18" s="9"/>
      <c r="F18" s="9"/>
      <c r="G18" s="9">
        <f t="shared" si="0"/>
        <v>0</v>
      </c>
    </row>
    <row r="19" spans="1:7" ht="13.8" x14ac:dyDescent="0.3">
      <c r="A19" s="44" t="s">
        <v>40</v>
      </c>
      <c r="B19" s="9"/>
      <c r="C19" s="9"/>
      <c r="D19" s="9"/>
      <c r="E19" s="9"/>
      <c r="F19" s="9"/>
      <c r="G19" s="9">
        <f t="shared" si="0"/>
        <v>0</v>
      </c>
    </row>
    <row r="20" spans="1:7" ht="13.8" x14ac:dyDescent="0.3">
      <c r="A20" s="44" t="s">
        <v>50</v>
      </c>
      <c r="B20" s="9"/>
      <c r="C20" s="9"/>
      <c r="D20" s="9"/>
      <c r="E20" s="9"/>
      <c r="F20" s="9"/>
      <c r="G20" s="9">
        <f t="shared" si="0"/>
        <v>0</v>
      </c>
    </row>
    <row r="21" spans="1:7" ht="13.8" x14ac:dyDescent="0.3">
      <c r="A21" s="44" t="s">
        <v>51</v>
      </c>
      <c r="B21" s="9"/>
      <c r="C21" s="9"/>
      <c r="D21" s="9"/>
      <c r="E21" s="9"/>
      <c r="F21" s="9"/>
      <c r="G21" s="9">
        <f t="shared" si="0"/>
        <v>0</v>
      </c>
    </row>
    <row r="22" spans="1:7" ht="13.8" x14ac:dyDescent="0.3">
      <c r="A22" s="45" t="s">
        <v>5</v>
      </c>
      <c r="B22" s="45">
        <f>SUM(B4:B21)</f>
        <v>0</v>
      </c>
      <c r="C22" s="45">
        <f t="shared" ref="C22:G22" si="4">SUM(C4:C21)</f>
        <v>0</v>
      </c>
      <c r="D22" s="45">
        <f t="shared" si="4"/>
        <v>0</v>
      </c>
      <c r="E22" s="45">
        <f t="shared" si="4"/>
        <v>0</v>
      </c>
      <c r="F22" s="45">
        <f t="shared" si="4"/>
        <v>0</v>
      </c>
      <c r="G22" s="45">
        <f t="shared" si="4"/>
        <v>0</v>
      </c>
    </row>
    <row r="23" spans="1:7" ht="13.8" x14ac:dyDescent="0.3">
      <c r="A23" s="9" t="s">
        <v>15</v>
      </c>
      <c r="B23" s="9"/>
      <c r="C23" s="9"/>
      <c r="D23" s="9"/>
      <c r="E23" s="9"/>
      <c r="F23" s="9"/>
      <c r="G23" s="9">
        <f t="shared" ref="G23:G32" si="5">SUM(B23:F23)</f>
        <v>0</v>
      </c>
    </row>
    <row r="24" spans="1:7" ht="13.8" x14ac:dyDescent="0.3">
      <c r="A24" s="9" t="s">
        <v>16</v>
      </c>
      <c r="B24" s="9"/>
      <c r="C24" s="9"/>
      <c r="D24" s="9"/>
      <c r="E24" s="9"/>
      <c r="F24" s="9"/>
      <c r="G24" s="9">
        <f t="shared" si="5"/>
        <v>0</v>
      </c>
    </row>
    <row r="25" spans="1:7" ht="13.8" x14ac:dyDescent="0.3">
      <c r="A25" s="9" t="s">
        <v>17</v>
      </c>
      <c r="B25" s="9"/>
      <c r="C25" s="9"/>
      <c r="D25" s="9"/>
      <c r="E25" s="9"/>
      <c r="F25" s="9"/>
      <c r="G25" s="9">
        <f t="shared" si="5"/>
        <v>0</v>
      </c>
    </row>
    <row r="26" spans="1:7" ht="13.8" x14ac:dyDescent="0.3">
      <c r="A26" s="9" t="s">
        <v>18</v>
      </c>
      <c r="B26" s="9"/>
      <c r="C26" s="9"/>
      <c r="D26" s="9"/>
      <c r="E26" s="9"/>
      <c r="F26" s="9"/>
      <c r="G26" s="9">
        <f t="shared" si="5"/>
        <v>0</v>
      </c>
    </row>
    <row r="27" spans="1:7" ht="13.8" x14ac:dyDescent="0.3">
      <c r="A27" s="9" t="s">
        <v>19</v>
      </c>
      <c r="B27" s="9"/>
      <c r="C27" s="9"/>
      <c r="D27" s="9"/>
      <c r="E27" s="9"/>
      <c r="F27" s="9"/>
      <c r="G27" s="9">
        <f t="shared" si="5"/>
        <v>0</v>
      </c>
    </row>
    <row r="28" spans="1:7" ht="13.8" x14ac:dyDescent="0.3">
      <c r="A28" s="9" t="s">
        <v>46</v>
      </c>
      <c r="B28" s="9"/>
      <c r="C28" s="9"/>
      <c r="D28" s="9"/>
      <c r="E28" s="9"/>
      <c r="F28" s="9"/>
      <c r="G28" s="9">
        <f t="shared" si="5"/>
        <v>0</v>
      </c>
    </row>
    <row r="29" spans="1:7" ht="13.8" x14ac:dyDescent="0.3">
      <c r="A29" s="9" t="s">
        <v>20</v>
      </c>
      <c r="B29" s="9"/>
      <c r="C29" s="9"/>
      <c r="D29" s="9"/>
      <c r="E29" s="9"/>
      <c r="F29" s="9"/>
      <c r="G29" s="9">
        <f t="shared" si="5"/>
        <v>0</v>
      </c>
    </row>
    <row r="30" spans="1:7" ht="13.8" x14ac:dyDescent="0.3">
      <c r="A30" s="9" t="s">
        <v>52</v>
      </c>
      <c r="B30" s="9"/>
      <c r="C30" s="9"/>
      <c r="D30" s="9"/>
      <c r="E30" s="9"/>
      <c r="F30" s="9"/>
      <c r="G30" s="9">
        <f t="shared" si="5"/>
        <v>0</v>
      </c>
    </row>
    <row r="31" spans="1:7" ht="13.8" x14ac:dyDescent="0.3">
      <c r="A31" s="9" t="s">
        <v>21</v>
      </c>
      <c r="B31" s="9"/>
      <c r="C31" s="9"/>
      <c r="D31" s="9"/>
      <c r="E31" s="9"/>
      <c r="F31" s="9"/>
      <c r="G31" s="9">
        <f t="shared" si="5"/>
        <v>0</v>
      </c>
    </row>
    <row r="32" spans="1:7" ht="13.8" x14ac:dyDescent="0.3">
      <c r="A32" s="9" t="s">
        <v>47</v>
      </c>
      <c r="B32" s="9"/>
      <c r="C32" s="9"/>
      <c r="D32" s="9"/>
      <c r="E32" s="9"/>
      <c r="F32" s="9"/>
      <c r="G32" s="9">
        <f t="shared" si="5"/>
        <v>0</v>
      </c>
    </row>
    <row r="33" spans="1:11" ht="14.4" x14ac:dyDescent="0.3">
      <c r="A33" s="29" t="s">
        <v>7</v>
      </c>
      <c r="B33" s="29">
        <f t="shared" ref="B33:G33" si="6">SUM(B23:B32)</f>
        <v>0</v>
      </c>
      <c r="C33" s="29">
        <f t="shared" si="6"/>
        <v>0</v>
      </c>
      <c r="D33" s="29">
        <f t="shared" si="6"/>
        <v>0</v>
      </c>
      <c r="E33" s="29">
        <f t="shared" si="6"/>
        <v>0</v>
      </c>
      <c r="F33" s="29">
        <f t="shared" si="6"/>
        <v>0</v>
      </c>
      <c r="G33" s="29">
        <f t="shared" si="6"/>
        <v>0</v>
      </c>
      <c r="H33" s="1"/>
    </row>
    <row r="34" spans="1:11" ht="13.8" x14ac:dyDescent="0.3">
      <c r="A34" s="8" t="s">
        <v>25</v>
      </c>
      <c r="B34" s="9"/>
      <c r="C34" s="9"/>
      <c r="D34" s="9"/>
      <c r="E34" s="9"/>
      <c r="F34" s="9"/>
      <c r="G34" s="9">
        <f>SUM(B34:F34)</f>
        <v>0</v>
      </c>
    </row>
    <row r="35" spans="1:11" ht="13.8" x14ac:dyDescent="0.3">
      <c r="A35" s="8" t="s">
        <v>53</v>
      </c>
      <c r="B35" s="9"/>
      <c r="C35" s="9"/>
      <c r="D35" s="9"/>
      <c r="E35" s="9"/>
      <c r="F35" s="9"/>
      <c r="G35" s="9">
        <f>SUM(B35:F35)</f>
        <v>0</v>
      </c>
    </row>
    <row r="36" spans="1:11" ht="13.8" x14ac:dyDescent="0.3">
      <c r="A36" s="8" t="s">
        <v>26</v>
      </c>
      <c r="B36" s="9"/>
      <c r="C36" s="9"/>
      <c r="D36" s="9"/>
      <c r="E36" s="9"/>
      <c r="F36" s="9"/>
      <c r="G36" s="9">
        <f>SUM(B36:F36)</f>
        <v>0</v>
      </c>
    </row>
    <row r="37" spans="1:11" ht="13.8" x14ac:dyDescent="0.3">
      <c r="A37" s="8" t="s">
        <v>27</v>
      </c>
      <c r="B37" s="9"/>
      <c r="C37" s="9"/>
      <c r="D37" s="9"/>
      <c r="E37" s="9"/>
      <c r="F37" s="9"/>
      <c r="G37" s="9">
        <f>SUM(B37:F37)</f>
        <v>0</v>
      </c>
    </row>
    <row r="38" spans="1:11" ht="13.8" x14ac:dyDescent="0.3">
      <c r="A38" s="8" t="s">
        <v>24</v>
      </c>
      <c r="B38" s="9"/>
      <c r="C38" s="9"/>
      <c r="D38" s="9"/>
      <c r="E38" s="9"/>
      <c r="F38" s="9"/>
      <c r="G38" s="9">
        <f>SUM(B38:F38)</f>
        <v>0</v>
      </c>
    </row>
    <row r="39" spans="1:11" ht="13.8" x14ac:dyDescent="0.3">
      <c r="A39" s="30" t="s">
        <v>6</v>
      </c>
      <c r="B39" s="30">
        <f t="shared" ref="B39:G39" si="7">SUM(B34:B38)</f>
        <v>0</v>
      </c>
      <c r="C39" s="30">
        <f t="shared" si="7"/>
        <v>0</v>
      </c>
      <c r="D39" s="30">
        <f t="shared" si="7"/>
        <v>0</v>
      </c>
      <c r="E39" s="30">
        <f t="shared" si="7"/>
        <v>0</v>
      </c>
      <c r="F39" s="30">
        <f t="shared" si="7"/>
        <v>0</v>
      </c>
      <c r="G39" s="30">
        <f t="shared" si="7"/>
        <v>0</v>
      </c>
    </row>
    <row r="40" spans="1:11" ht="43.8" customHeight="1" x14ac:dyDescent="0.3">
      <c r="A40" s="31" t="s">
        <v>30</v>
      </c>
      <c r="B40" s="28">
        <f t="shared" ref="B40:G40" si="8">B22+B33+B39</f>
        <v>0</v>
      </c>
      <c r="C40" s="28">
        <f t="shared" si="8"/>
        <v>0</v>
      </c>
      <c r="D40" s="28">
        <f t="shared" si="8"/>
        <v>0</v>
      </c>
      <c r="E40" s="28">
        <f t="shared" si="8"/>
        <v>0</v>
      </c>
      <c r="F40" s="28">
        <f t="shared" si="8"/>
        <v>0</v>
      </c>
      <c r="G40" s="28">
        <f t="shared" si="8"/>
        <v>0</v>
      </c>
      <c r="H40" s="2" t="s">
        <v>29</v>
      </c>
    </row>
    <row r="43" spans="1:11" ht="13.8" x14ac:dyDescent="0.3">
      <c r="A43" s="36" t="s">
        <v>35</v>
      </c>
      <c r="B43" s="36" t="s">
        <v>34</v>
      </c>
    </row>
    <row r="44" spans="1:11" ht="13.8" x14ac:dyDescent="0.3">
      <c r="A44" s="32" t="s">
        <v>32</v>
      </c>
      <c r="B44" s="32">
        <v>1650</v>
      </c>
    </row>
    <row r="45" spans="1:11" ht="13.8" x14ac:dyDescent="0.3">
      <c r="A45" s="32" t="s">
        <v>31</v>
      </c>
      <c r="B45" s="32">
        <f>B44/2</f>
        <v>825</v>
      </c>
    </row>
    <row r="46" spans="1:11" ht="13.8" x14ac:dyDescent="0.3">
      <c r="A46" s="32" t="s">
        <v>33</v>
      </c>
      <c r="B46" s="32">
        <f>B45/30</f>
        <v>27.5</v>
      </c>
    </row>
    <row r="47" spans="1:11" ht="13.8" x14ac:dyDescent="0.3">
      <c r="A47" s="35" t="s">
        <v>36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workbookViewId="0">
      <selection activeCell="G42" sqref="G42"/>
    </sheetView>
  </sheetViews>
  <sheetFormatPr defaultRowHeight="10.199999999999999" x14ac:dyDescent="0.2"/>
  <cols>
    <col min="1" max="1" width="42" customWidth="1"/>
    <col min="2" max="2" width="10.85546875" customWidth="1"/>
    <col min="3" max="3" width="10.28515625" customWidth="1"/>
    <col min="4" max="4" width="11" customWidth="1"/>
    <col min="5" max="5" width="10.85546875" customWidth="1"/>
    <col min="6" max="6" width="10.140625" customWidth="1"/>
    <col min="7" max="7" width="14" customWidth="1"/>
    <col min="12" max="12" width="31" customWidth="1"/>
    <col min="14" max="14" width="7.140625" customWidth="1"/>
    <col min="16" max="16" width="6.5703125" customWidth="1"/>
    <col min="17" max="17" width="7" customWidth="1"/>
  </cols>
  <sheetData>
    <row r="1" spans="1:18" ht="143.4" customHeight="1" x14ac:dyDescent="0.3">
      <c r="A1" s="47" t="s">
        <v>48</v>
      </c>
      <c r="B1" s="48"/>
      <c r="C1" s="48"/>
      <c r="D1" s="48"/>
      <c r="E1" s="48"/>
      <c r="F1" s="48"/>
      <c r="G1" s="48"/>
    </row>
    <row r="2" spans="1:18" ht="15" customHeight="1" x14ac:dyDescent="0.3">
      <c r="A2" s="3"/>
      <c r="B2" s="4"/>
      <c r="C2" s="4"/>
      <c r="D2" s="4"/>
      <c r="E2" s="4"/>
      <c r="F2" s="4"/>
      <c r="G2" s="4"/>
    </row>
    <row r="4" spans="1:18" ht="13.8" x14ac:dyDescent="0.3">
      <c r="A4" s="37"/>
      <c r="B4" s="38" t="s">
        <v>0</v>
      </c>
      <c r="C4" s="38" t="s">
        <v>4</v>
      </c>
      <c r="D4" s="38" t="s">
        <v>1</v>
      </c>
      <c r="E4" s="38" t="s">
        <v>2</v>
      </c>
      <c r="F4" s="38" t="s">
        <v>3</v>
      </c>
      <c r="G4" s="39" t="s">
        <v>28</v>
      </c>
      <c r="L4" s="5"/>
    </row>
    <row r="5" spans="1:18" ht="27.6" x14ac:dyDescent="0.3">
      <c r="A5" s="40" t="s">
        <v>22</v>
      </c>
      <c r="B5" s="17"/>
      <c r="C5" s="41">
        <v>65</v>
      </c>
      <c r="D5" s="41">
        <v>15</v>
      </c>
      <c r="E5" s="17">
        <v>20</v>
      </c>
      <c r="F5" s="17"/>
      <c r="G5" s="18">
        <f t="shared" ref="G5:G22" si="0">SUM(B5:F5)</f>
        <v>100</v>
      </c>
    </row>
    <row r="6" spans="1:18" ht="13.8" x14ac:dyDescent="0.3">
      <c r="A6" s="22" t="s">
        <v>23</v>
      </c>
      <c r="B6" s="17"/>
      <c r="C6" s="17"/>
      <c r="D6" s="17"/>
      <c r="E6" s="17"/>
      <c r="F6" s="17"/>
      <c r="G6" s="18">
        <f t="shared" si="0"/>
        <v>0</v>
      </c>
      <c r="L6" s="32"/>
      <c r="M6" s="33" t="str">
        <f>B4</f>
        <v>September</v>
      </c>
      <c r="N6" s="33" t="str">
        <f>C4</f>
        <v>Oktober</v>
      </c>
      <c r="O6" s="33" t="str">
        <f>D4</f>
        <v>November</v>
      </c>
      <c r="P6" s="33" t="str">
        <f>E4</f>
        <v>December</v>
      </c>
      <c r="Q6" s="33" t="str">
        <f>F4</f>
        <v>Januar</v>
      </c>
      <c r="R6" s="33" t="s">
        <v>28</v>
      </c>
    </row>
    <row r="7" spans="1:18" ht="13.8" x14ac:dyDescent="0.3">
      <c r="A7" s="16" t="s">
        <v>8</v>
      </c>
      <c r="B7" s="17">
        <v>1</v>
      </c>
      <c r="C7" s="17"/>
      <c r="D7" s="17">
        <v>5</v>
      </c>
      <c r="E7" s="17"/>
      <c r="F7" s="17"/>
      <c r="G7" s="18">
        <f t="shared" si="0"/>
        <v>6</v>
      </c>
      <c r="L7" s="33" t="str">
        <f t="shared" ref="L7:Q7" si="1">A23</f>
        <v>Problembaseret projektarbejde i alt</v>
      </c>
      <c r="M7" s="33">
        <f t="shared" si="1"/>
        <v>13</v>
      </c>
      <c r="N7" s="33">
        <f t="shared" si="1"/>
        <v>110</v>
      </c>
      <c r="O7" s="33">
        <f t="shared" si="1"/>
        <v>125</v>
      </c>
      <c r="P7" s="33">
        <f t="shared" si="1"/>
        <v>145</v>
      </c>
      <c r="Q7" s="33">
        <f t="shared" si="1"/>
        <v>55</v>
      </c>
      <c r="R7" s="33">
        <f>SUM(M7:Q7)</f>
        <v>448</v>
      </c>
    </row>
    <row r="8" spans="1:18" ht="13.8" x14ac:dyDescent="0.3">
      <c r="A8" s="16" t="s">
        <v>9</v>
      </c>
      <c r="B8" s="17"/>
      <c r="C8" s="17"/>
      <c r="D8" s="17"/>
      <c r="E8" s="17"/>
      <c r="F8" s="17"/>
      <c r="G8" s="18">
        <f t="shared" si="0"/>
        <v>0</v>
      </c>
      <c r="L8" s="33" t="str">
        <f t="shared" ref="L8:Q8" si="2">A34</f>
        <v>Undervisning i alt</v>
      </c>
      <c r="M8" s="33">
        <f t="shared" si="2"/>
        <v>41</v>
      </c>
      <c r="N8" s="33">
        <f t="shared" si="2"/>
        <v>51</v>
      </c>
      <c r="O8" s="33">
        <f t="shared" si="2"/>
        <v>22</v>
      </c>
      <c r="P8" s="33">
        <f t="shared" si="2"/>
        <v>23</v>
      </c>
      <c r="Q8" s="33">
        <f t="shared" si="2"/>
        <v>7</v>
      </c>
      <c r="R8" s="33">
        <f>SUM(M8:Q8)</f>
        <v>144</v>
      </c>
    </row>
    <row r="9" spans="1:18" ht="13.8" x14ac:dyDescent="0.3">
      <c r="A9" s="16" t="s">
        <v>10</v>
      </c>
      <c r="B9" s="17">
        <v>5</v>
      </c>
      <c r="C9" s="17">
        <v>10</v>
      </c>
      <c r="D9" s="17">
        <v>20</v>
      </c>
      <c r="E9" s="41">
        <v>15</v>
      </c>
      <c r="F9" s="17">
        <v>40</v>
      </c>
      <c r="G9" s="18">
        <f t="shared" si="0"/>
        <v>90</v>
      </c>
      <c r="L9" s="33" t="str">
        <f t="shared" ref="L9" si="3">A40</f>
        <v>Individuelt studiearbejde i alt</v>
      </c>
      <c r="M9" s="33">
        <f>B40</f>
        <v>70</v>
      </c>
      <c r="N9" s="33">
        <f>C40</f>
        <v>30</v>
      </c>
      <c r="O9" s="33">
        <f>D40</f>
        <v>25</v>
      </c>
      <c r="P9" s="33">
        <f>E40</f>
        <v>70</v>
      </c>
      <c r="Q9" s="33">
        <f>F40</f>
        <v>38</v>
      </c>
      <c r="R9" s="33">
        <f>SUM(M9:Q9)</f>
        <v>233</v>
      </c>
    </row>
    <row r="10" spans="1:18" ht="13.8" x14ac:dyDescent="0.3">
      <c r="A10" s="16" t="s">
        <v>11</v>
      </c>
      <c r="B10" s="17"/>
      <c r="C10" s="17">
        <v>20</v>
      </c>
      <c r="D10" s="17">
        <v>45</v>
      </c>
      <c r="E10" s="32"/>
      <c r="F10" s="17"/>
      <c r="G10" s="18">
        <f t="shared" si="0"/>
        <v>65</v>
      </c>
      <c r="L10" s="34" t="s">
        <v>28</v>
      </c>
      <c r="M10" s="34">
        <f>SUM(M7:M9)</f>
        <v>124</v>
      </c>
      <c r="N10" s="34">
        <f>SUM(N7:N9)</f>
        <v>191</v>
      </c>
      <c r="O10" s="34">
        <f>SUM(O7:O9)</f>
        <v>172</v>
      </c>
      <c r="P10" s="34">
        <f>SUM(P7:P9)</f>
        <v>238</v>
      </c>
      <c r="Q10" s="34">
        <f>SUM(Q7:Q9)</f>
        <v>100</v>
      </c>
      <c r="R10" s="34">
        <f>SUM(M10:Q10)</f>
        <v>825</v>
      </c>
    </row>
    <row r="11" spans="1:18" ht="13.8" x14ac:dyDescent="0.3">
      <c r="A11" s="16" t="s">
        <v>12</v>
      </c>
      <c r="B11" s="17"/>
      <c r="C11" s="17">
        <v>5</v>
      </c>
      <c r="D11" s="17"/>
      <c r="E11" s="17"/>
      <c r="F11" s="17"/>
      <c r="G11" s="18">
        <f t="shared" si="0"/>
        <v>5</v>
      </c>
    </row>
    <row r="12" spans="1:18" ht="13.8" x14ac:dyDescent="0.3">
      <c r="A12" s="16" t="s">
        <v>14</v>
      </c>
      <c r="B12" s="17"/>
      <c r="C12" s="17"/>
      <c r="D12" s="17">
        <v>30</v>
      </c>
      <c r="E12" s="17">
        <v>100</v>
      </c>
      <c r="F12" s="17">
        <v>0</v>
      </c>
      <c r="G12" s="18">
        <f t="shared" si="0"/>
        <v>130</v>
      </c>
    </row>
    <row r="13" spans="1:18" ht="13.8" x14ac:dyDescent="0.3">
      <c r="A13" s="16" t="s">
        <v>45</v>
      </c>
      <c r="B13" s="17"/>
      <c r="C13" s="17"/>
      <c r="D13" s="17"/>
      <c r="E13" s="17"/>
      <c r="F13" s="17">
        <v>10</v>
      </c>
      <c r="G13" s="18">
        <f t="shared" si="0"/>
        <v>10</v>
      </c>
    </row>
    <row r="14" spans="1:18" ht="13.8" x14ac:dyDescent="0.3">
      <c r="A14" s="16" t="s">
        <v>13</v>
      </c>
      <c r="B14" s="17">
        <v>7</v>
      </c>
      <c r="C14" s="17"/>
      <c r="D14" s="17"/>
      <c r="E14" s="17"/>
      <c r="F14" s="17"/>
      <c r="G14" s="18">
        <f>SUM(B14:F14)</f>
        <v>7</v>
      </c>
    </row>
    <row r="15" spans="1:18" ht="13.8" x14ac:dyDescent="0.3">
      <c r="A15" s="16" t="s">
        <v>37</v>
      </c>
      <c r="B15" s="17"/>
      <c r="C15" s="17"/>
      <c r="D15" s="17"/>
      <c r="E15" s="17"/>
      <c r="F15" s="17"/>
      <c r="G15" s="18">
        <f t="shared" si="0"/>
        <v>0</v>
      </c>
    </row>
    <row r="16" spans="1:18" ht="13.8" x14ac:dyDescent="0.3">
      <c r="A16" s="16" t="s">
        <v>38</v>
      </c>
      <c r="B16" s="17"/>
      <c r="C16" s="17"/>
      <c r="D16" s="17"/>
      <c r="E16" s="17"/>
      <c r="F16" s="17"/>
      <c r="G16" s="18">
        <f t="shared" si="0"/>
        <v>0</v>
      </c>
    </row>
    <row r="17" spans="1:7" ht="13.8" x14ac:dyDescent="0.3">
      <c r="A17" s="16" t="s">
        <v>44</v>
      </c>
      <c r="B17" s="17"/>
      <c r="C17" s="17"/>
      <c r="D17" s="17"/>
      <c r="E17" s="17"/>
      <c r="F17" s="17"/>
      <c r="G17" s="18">
        <f t="shared" si="0"/>
        <v>0</v>
      </c>
    </row>
    <row r="18" spans="1:7" ht="13.8" x14ac:dyDescent="0.3">
      <c r="A18" s="16" t="s">
        <v>41</v>
      </c>
      <c r="B18" s="17"/>
      <c r="C18" s="17">
        <v>10</v>
      </c>
      <c r="D18" s="17">
        <v>10</v>
      </c>
      <c r="E18" s="17">
        <v>10</v>
      </c>
      <c r="F18" s="17"/>
      <c r="G18" s="18">
        <f t="shared" si="0"/>
        <v>30</v>
      </c>
    </row>
    <row r="19" spans="1:7" ht="13.8" x14ac:dyDescent="0.3">
      <c r="A19" s="16" t="s">
        <v>39</v>
      </c>
      <c r="B19" s="17"/>
      <c r="C19" s="17"/>
      <c r="D19" s="17"/>
      <c r="E19" s="17"/>
      <c r="F19" s="17"/>
      <c r="G19" s="18">
        <f t="shared" si="0"/>
        <v>0</v>
      </c>
    </row>
    <row r="20" spans="1:7" ht="13.8" x14ac:dyDescent="0.3">
      <c r="A20" s="16" t="s">
        <v>40</v>
      </c>
      <c r="B20" s="17"/>
      <c r="C20" s="17"/>
      <c r="D20" s="17"/>
      <c r="E20" s="17"/>
      <c r="F20" s="17">
        <v>5</v>
      </c>
      <c r="G20" s="18">
        <f t="shared" si="0"/>
        <v>5</v>
      </c>
    </row>
    <row r="21" spans="1:7" ht="13.8" x14ac:dyDescent="0.3">
      <c r="A21" s="16" t="s">
        <v>50</v>
      </c>
      <c r="B21" s="17"/>
      <c r="C21" s="17"/>
      <c r="D21" s="17"/>
      <c r="E21" s="17"/>
      <c r="F21" s="17"/>
      <c r="G21" s="18">
        <f t="shared" si="0"/>
        <v>0</v>
      </c>
    </row>
    <row r="22" spans="1:7" ht="13.8" x14ac:dyDescent="0.3">
      <c r="A22" s="16" t="s">
        <v>51</v>
      </c>
      <c r="B22" s="17"/>
      <c r="C22" s="17"/>
      <c r="D22" s="17"/>
      <c r="E22" s="17"/>
      <c r="F22" s="17"/>
      <c r="G22" s="18">
        <f t="shared" si="0"/>
        <v>0</v>
      </c>
    </row>
    <row r="23" spans="1:7" ht="13.8" x14ac:dyDescent="0.3">
      <c r="A23" s="10" t="s">
        <v>5</v>
      </c>
      <c r="B23" s="11">
        <f t="shared" ref="B23:G23" si="4">SUM(B5:B22)</f>
        <v>13</v>
      </c>
      <c r="C23" s="11">
        <f t="shared" si="4"/>
        <v>110</v>
      </c>
      <c r="D23" s="11">
        <f t="shared" si="4"/>
        <v>125</v>
      </c>
      <c r="E23" s="11">
        <f t="shared" si="4"/>
        <v>145</v>
      </c>
      <c r="F23" s="11">
        <f t="shared" si="4"/>
        <v>55</v>
      </c>
      <c r="G23" s="12">
        <f t="shared" si="4"/>
        <v>448</v>
      </c>
    </row>
    <row r="24" spans="1:7" ht="13.8" x14ac:dyDescent="0.3">
      <c r="A24" s="13" t="s">
        <v>15</v>
      </c>
      <c r="B24" s="14">
        <v>20</v>
      </c>
      <c r="C24" s="14">
        <v>30</v>
      </c>
      <c r="D24" s="14">
        <v>10</v>
      </c>
      <c r="E24" s="14">
        <v>7</v>
      </c>
      <c r="F24" s="14">
        <v>2</v>
      </c>
      <c r="G24" s="15">
        <f t="shared" ref="G24:G33" si="5">SUM(B24:F24)</f>
        <v>69</v>
      </c>
    </row>
    <row r="25" spans="1:7" ht="13.8" x14ac:dyDescent="0.3">
      <c r="A25" s="16" t="s">
        <v>16</v>
      </c>
      <c r="B25" s="17"/>
      <c r="C25" s="17"/>
      <c r="D25" s="17">
        <v>5</v>
      </c>
      <c r="E25" s="17">
        <v>5</v>
      </c>
      <c r="F25" s="17"/>
      <c r="G25" s="18">
        <f t="shared" si="5"/>
        <v>10</v>
      </c>
    </row>
    <row r="26" spans="1:7" ht="13.8" x14ac:dyDescent="0.3">
      <c r="A26" s="16" t="s">
        <v>17</v>
      </c>
      <c r="B26" s="17">
        <v>20</v>
      </c>
      <c r="C26" s="17">
        <v>20</v>
      </c>
      <c r="D26" s="17"/>
      <c r="E26" s="17"/>
      <c r="F26" s="17"/>
      <c r="G26" s="18">
        <f t="shared" si="5"/>
        <v>40</v>
      </c>
    </row>
    <row r="27" spans="1:7" ht="13.8" x14ac:dyDescent="0.3">
      <c r="A27" s="16" t="s">
        <v>18</v>
      </c>
      <c r="B27" s="17"/>
      <c r="C27" s="17"/>
      <c r="D27" s="17"/>
      <c r="E27" s="17"/>
      <c r="F27" s="17"/>
      <c r="G27" s="18">
        <f t="shared" si="5"/>
        <v>0</v>
      </c>
    </row>
    <row r="28" spans="1:7" ht="13.8" x14ac:dyDescent="0.3">
      <c r="A28" s="16" t="s">
        <v>19</v>
      </c>
      <c r="B28" s="17">
        <v>1</v>
      </c>
      <c r="C28" s="17"/>
      <c r="D28" s="17"/>
      <c r="E28" s="17">
        <v>1</v>
      </c>
      <c r="F28" s="17"/>
      <c r="G28" s="18">
        <f t="shared" si="5"/>
        <v>2</v>
      </c>
    </row>
    <row r="29" spans="1:7" ht="13.8" x14ac:dyDescent="0.3">
      <c r="A29" s="16" t="s">
        <v>46</v>
      </c>
      <c r="B29" s="17"/>
      <c r="C29" s="17"/>
      <c r="D29" s="17"/>
      <c r="E29" s="17"/>
      <c r="F29" s="17"/>
      <c r="G29" s="18">
        <f t="shared" si="5"/>
        <v>0</v>
      </c>
    </row>
    <row r="30" spans="1:7" ht="13.8" x14ac:dyDescent="0.3">
      <c r="A30" s="16" t="s">
        <v>52</v>
      </c>
      <c r="B30" s="17"/>
      <c r="C30" s="17"/>
      <c r="D30" s="17"/>
      <c r="E30" s="17"/>
      <c r="F30" s="17"/>
      <c r="G30" s="18">
        <f t="shared" si="5"/>
        <v>0</v>
      </c>
    </row>
    <row r="31" spans="1:7" ht="13.8" x14ac:dyDescent="0.3">
      <c r="A31" s="16" t="s">
        <v>20</v>
      </c>
      <c r="B31" s="17"/>
      <c r="C31" s="17"/>
      <c r="D31" s="17"/>
      <c r="E31" s="17">
        <v>10</v>
      </c>
      <c r="F31" s="17"/>
      <c r="G31" s="18">
        <f t="shared" si="5"/>
        <v>10</v>
      </c>
    </row>
    <row r="32" spans="1:7" ht="13.8" x14ac:dyDescent="0.3">
      <c r="A32" s="16" t="s">
        <v>21</v>
      </c>
      <c r="B32" s="17"/>
      <c r="C32" s="17">
        <v>1</v>
      </c>
      <c r="D32" s="17">
        <v>7</v>
      </c>
      <c r="E32" s="17"/>
      <c r="F32" s="17"/>
      <c r="G32" s="18">
        <f t="shared" si="5"/>
        <v>8</v>
      </c>
    </row>
    <row r="33" spans="1:12" ht="13.8" x14ac:dyDescent="0.3">
      <c r="A33" s="16" t="s">
        <v>47</v>
      </c>
      <c r="B33" s="17"/>
      <c r="C33" s="17"/>
      <c r="D33" s="17"/>
      <c r="E33" s="17"/>
      <c r="F33" s="17">
        <v>5</v>
      </c>
      <c r="G33" s="18">
        <f t="shared" si="5"/>
        <v>5</v>
      </c>
    </row>
    <row r="34" spans="1:12" ht="14.4" x14ac:dyDescent="0.3">
      <c r="A34" s="19" t="s">
        <v>7</v>
      </c>
      <c r="B34" s="20">
        <f t="shared" ref="B34:F34" si="6">SUM(B24:B33)</f>
        <v>41</v>
      </c>
      <c r="C34" s="20">
        <f t="shared" si="6"/>
        <v>51</v>
      </c>
      <c r="D34" s="20">
        <f t="shared" si="6"/>
        <v>22</v>
      </c>
      <c r="E34" s="20">
        <f t="shared" si="6"/>
        <v>23</v>
      </c>
      <c r="F34" s="20">
        <f t="shared" si="6"/>
        <v>7</v>
      </c>
      <c r="G34" s="21">
        <f>SUM(G24:G33)</f>
        <v>144</v>
      </c>
      <c r="H34" s="1"/>
    </row>
    <row r="35" spans="1:12" ht="13.8" x14ac:dyDescent="0.3">
      <c r="A35" s="22" t="s">
        <v>25</v>
      </c>
      <c r="B35" s="17"/>
      <c r="C35" s="17"/>
      <c r="D35" s="17"/>
      <c r="E35" s="17"/>
      <c r="F35" s="17"/>
      <c r="G35" s="18">
        <f>SUM(B35:F35)</f>
        <v>0</v>
      </c>
    </row>
    <row r="36" spans="1:12" ht="13.8" x14ac:dyDescent="0.3">
      <c r="A36" s="22" t="s">
        <v>53</v>
      </c>
      <c r="B36" s="17"/>
      <c r="C36" s="17"/>
      <c r="D36" s="17"/>
      <c r="E36" s="17"/>
      <c r="F36" s="17"/>
      <c r="G36" s="18">
        <f t="shared" ref="G36:G39" si="7">SUM(B36:F36)</f>
        <v>0</v>
      </c>
    </row>
    <row r="37" spans="1:12" ht="13.8" x14ac:dyDescent="0.3">
      <c r="A37" s="22" t="s">
        <v>26</v>
      </c>
      <c r="B37" s="17">
        <v>70</v>
      </c>
      <c r="C37" s="17">
        <v>30</v>
      </c>
      <c r="D37" s="17">
        <v>25</v>
      </c>
      <c r="E37" s="17">
        <v>50</v>
      </c>
      <c r="F37" s="17"/>
      <c r="G37" s="18">
        <f t="shared" si="7"/>
        <v>175</v>
      </c>
    </row>
    <row r="38" spans="1:12" ht="13.8" x14ac:dyDescent="0.3">
      <c r="A38" s="22" t="s">
        <v>27</v>
      </c>
      <c r="B38" s="17"/>
      <c r="C38" s="17"/>
      <c r="D38" s="17"/>
      <c r="E38" s="17"/>
      <c r="F38" s="17">
        <v>8</v>
      </c>
      <c r="G38" s="18">
        <f t="shared" si="7"/>
        <v>8</v>
      </c>
    </row>
    <row r="39" spans="1:12" ht="13.8" x14ac:dyDescent="0.3">
      <c r="A39" s="22" t="s">
        <v>24</v>
      </c>
      <c r="B39" s="17"/>
      <c r="C39" s="17"/>
      <c r="D39" s="17"/>
      <c r="E39" s="17">
        <v>20</v>
      </c>
      <c r="F39" s="17">
        <v>30</v>
      </c>
      <c r="G39" s="18">
        <f t="shared" si="7"/>
        <v>50</v>
      </c>
    </row>
    <row r="40" spans="1:12" ht="13.8" x14ac:dyDescent="0.3">
      <c r="A40" s="23" t="s">
        <v>6</v>
      </c>
      <c r="B40" s="24">
        <f t="shared" ref="B40:G40" si="8">SUM(B35:B39)</f>
        <v>70</v>
      </c>
      <c r="C40" s="24">
        <f t="shared" si="8"/>
        <v>30</v>
      </c>
      <c r="D40" s="24">
        <f t="shared" si="8"/>
        <v>25</v>
      </c>
      <c r="E40" s="24">
        <f t="shared" si="8"/>
        <v>70</v>
      </c>
      <c r="F40" s="24">
        <f t="shared" si="8"/>
        <v>38</v>
      </c>
      <c r="G40" s="25">
        <f t="shared" si="8"/>
        <v>233</v>
      </c>
    </row>
    <row r="41" spans="1:12" ht="43.8" customHeight="1" x14ac:dyDescent="0.3">
      <c r="A41" s="26" t="s">
        <v>30</v>
      </c>
      <c r="B41" s="27">
        <f t="shared" ref="B41:F41" si="9">B23+B34+B40</f>
        <v>124</v>
      </c>
      <c r="C41" s="27">
        <f t="shared" si="9"/>
        <v>191</v>
      </c>
      <c r="D41" s="27">
        <f t="shared" si="9"/>
        <v>172</v>
      </c>
      <c r="E41" s="27">
        <f t="shared" si="9"/>
        <v>238</v>
      </c>
      <c r="F41" s="27">
        <f t="shared" si="9"/>
        <v>100</v>
      </c>
      <c r="G41" s="28">
        <f>G23+G34+G40</f>
        <v>825</v>
      </c>
      <c r="H41" s="35" t="s">
        <v>29</v>
      </c>
    </row>
    <row r="44" spans="1:12" ht="13.8" x14ac:dyDescent="0.3">
      <c r="A44" s="36" t="s">
        <v>35</v>
      </c>
      <c r="B44" s="36" t="s">
        <v>34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3.8" x14ac:dyDescent="0.3">
      <c r="A45" s="32" t="s">
        <v>32</v>
      </c>
      <c r="B45" s="32">
        <v>1650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3.8" x14ac:dyDescent="0.3">
      <c r="A46" s="32" t="s">
        <v>31</v>
      </c>
      <c r="B46" s="32">
        <f>B45/2</f>
        <v>825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13.8" x14ac:dyDescent="0.3">
      <c r="A47" s="32" t="s">
        <v>33</v>
      </c>
      <c r="B47" s="32">
        <f>B46/30</f>
        <v>27.5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13.8" x14ac:dyDescent="0.3">
      <c r="A48" s="35" t="s">
        <v>36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5" sqref="L35"/>
    </sheetView>
  </sheetViews>
  <sheetFormatPr defaultRowHeight="10.19999999999999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Tom skabelon</vt:lpstr>
      <vt:lpstr>Eksempel på udfyldt skabelon</vt:lpstr>
      <vt:lpstr>Ark3</vt:lpstr>
    </vt:vector>
  </TitlesOfParts>
  <Company>Aalborg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Pedersbæk</dc:creator>
  <cp:lastModifiedBy>Annemette Helligsø</cp:lastModifiedBy>
  <dcterms:created xsi:type="dcterms:W3CDTF">2017-11-28T11:52:02Z</dcterms:created>
  <dcterms:modified xsi:type="dcterms:W3CDTF">2019-02-27T12:44:58Z</dcterms:modified>
</cp:coreProperties>
</file>